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<sst xmlns="http://schemas.openxmlformats.org/spreadsheetml/2006/main" count="38" uniqueCount="25">
  <si>
    <t>2023年度长春市粮食收购进度统计表</t>
  </si>
  <si>
    <t>长春市粮食和物资储备局</t>
  </si>
  <si>
    <t>单位：吨</t>
  </si>
  <si>
    <t>县（市）区</t>
  </si>
  <si>
    <t>合          计</t>
  </si>
  <si>
    <t>国有粮食购销企业收购</t>
  </si>
  <si>
    <t>非国有粮食经营企业收购</t>
  </si>
  <si>
    <t>加工转化企业收购</t>
  </si>
  <si>
    <t>计</t>
  </si>
  <si>
    <t>稻 谷</t>
  </si>
  <si>
    <t>玉 米</t>
  </si>
  <si>
    <t>大 豆</t>
  </si>
  <si>
    <t>其 他</t>
  </si>
  <si>
    <t>其它</t>
  </si>
  <si>
    <t>玉    米</t>
  </si>
  <si>
    <t xml:space="preserve"> </t>
  </si>
  <si>
    <t>其中深加工企业收购</t>
  </si>
  <si>
    <t>地区合计</t>
  </si>
  <si>
    <t>榆树市</t>
  </si>
  <si>
    <t>农安县</t>
  </si>
  <si>
    <t>德惠市</t>
  </si>
  <si>
    <t>九台区</t>
  </si>
  <si>
    <t>双阳区</t>
  </si>
  <si>
    <t>公主岭市</t>
  </si>
  <si>
    <t>市直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</si>
</sst>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2"/>
      <name val="黑体"/>
      <family val="0"/>
    </font>
    <font>
      <sz val="1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1" fontId="0" fillId="0" borderId="0" xfId="0" applyNumberFormat="1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31" fontId="0" fillId="0" borderId="0" xfId="0" applyNumberFormat="1" applyFont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zoomScaleSheetLayoutView="100" workbookViewId="0" topLeftCell="A1">
      <selection activeCell="Y7" sqref="Y7"/>
    </sheetView>
  </sheetViews>
  <sheetFormatPr defaultColWidth="9.00390625" defaultRowHeight="14.25"/>
  <cols>
    <col min="1" max="1" width="11.75390625" style="0" customWidth="1"/>
    <col min="2" max="2" width="8.00390625" style="0" customWidth="1"/>
    <col min="3" max="3" width="8.25390625" style="0" customWidth="1"/>
    <col min="4" max="4" width="7.375" style="0" customWidth="1"/>
    <col min="5" max="10" width="6.25390625" style="0" customWidth="1"/>
    <col min="11" max="11" width="4.625" style="0" customWidth="1"/>
    <col min="12" max="12" width="8.25390625" style="0" customWidth="1"/>
    <col min="13" max="13" width="6.25390625" style="0" customWidth="1"/>
    <col min="14" max="14" width="6.875" style="0" customWidth="1"/>
    <col min="15" max="16" width="6.25390625" style="0" customWidth="1"/>
    <col min="17" max="17" width="7.375" style="0" customWidth="1"/>
    <col min="18" max="18" width="9.875" style="0" customWidth="1"/>
    <col min="19" max="20" width="7.375" style="0" customWidth="1"/>
    <col min="21" max="21" width="5.50390625" style="0" customWidth="1"/>
    <col min="22" max="22" width="6.375" style="0" customWidth="1"/>
  </cols>
  <sheetData>
    <row r="1" ht="18.75">
      <c r="A1" s="2"/>
    </row>
    <row r="2" spans="1:22" ht="27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2.75" customHeight="1">
      <c r="A3" s="4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4"/>
      <c r="T3" s="4"/>
      <c r="U3" s="4"/>
      <c r="V3" s="4"/>
    </row>
    <row r="4" spans="1:22" ht="27" customHeight="1">
      <c r="A4" t="s">
        <v>1</v>
      </c>
      <c r="D4" s="5"/>
      <c r="E4" s="5"/>
      <c r="F4" s="5"/>
      <c r="G4" s="15">
        <v>45251</v>
      </c>
      <c r="H4" s="15"/>
      <c r="I4" s="15"/>
      <c r="J4" s="15"/>
      <c r="K4" s="15"/>
      <c r="L4" s="15"/>
      <c r="M4" s="15"/>
      <c r="N4" s="15"/>
      <c r="O4" s="15"/>
      <c r="P4" s="15"/>
      <c r="Q4" s="5"/>
      <c r="R4" s="5"/>
      <c r="S4" s="17" t="s">
        <v>2</v>
      </c>
      <c r="T4" s="17"/>
      <c r="U4" s="17"/>
      <c r="V4" s="17"/>
    </row>
    <row r="5" spans="1:22" ht="39" customHeight="1">
      <c r="A5" s="6" t="s">
        <v>3</v>
      </c>
      <c r="B5" s="7" t="s">
        <v>4</v>
      </c>
      <c r="C5" s="7"/>
      <c r="D5" s="7"/>
      <c r="E5" s="7"/>
      <c r="F5" s="7"/>
      <c r="G5" s="16" t="s">
        <v>5</v>
      </c>
      <c r="H5" s="16"/>
      <c r="I5" s="16"/>
      <c r="J5" s="16"/>
      <c r="K5" s="16"/>
      <c r="L5" s="16" t="s">
        <v>6</v>
      </c>
      <c r="M5" s="16"/>
      <c r="N5" s="16"/>
      <c r="O5" s="16"/>
      <c r="P5" s="16"/>
      <c r="Q5" s="16" t="s">
        <v>7</v>
      </c>
      <c r="R5" s="16"/>
      <c r="S5" s="16"/>
      <c r="T5" s="16"/>
      <c r="U5" s="16"/>
      <c r="V5" s="21"/>
    </row>
    <row r="6" spans="1:22" ht="21" customHeight="1">
      <c r="A6" s="8"/>
      <c r="B6" s="9" t="s">
        <v>8</v>
      </c>
      <c r="C6" s="9" t="s">
        <v>9</v>
      </c>
      <c r="D6" s="9" t="s">
        <v>10</v>
      </c>
      <c r="E6" s="9" t="s">
        <v>11</v>
      </c>
      <c r="F6" s="9" t="s">
        <v>12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13</v>
      </c>
      <c r="L6" s="9" t="s">
        <v>8</v>
      </c>
      <c r="M6" s="9" t="s">
        <v>9</v>
      </c>
      <c r="N6" s="9" t="s">
        <v>10</v>
      </c>
      <c r="O6" s="9" t="s">
        <v>11</v>
      </c>
      <c r="P6" s="9" t="s">
        <v>12</v>
      </c>
      <c r="Q6" s="9" t="s">
        <v>8</v>
      </c>
      <c r="R6" s="9" t="s">
        <v>9</v>
      </c>
      <c r="S6" s="18" t="s">
        <v>14</v>
      </c>
      <c r="T6" s="19" t="s">
        <v>15</v>
      </c>
      <c r="U6" s="9" t="s">
        <v>11</v>
      </c>
      <c r="V6" s="18" t="s">
        <v>12</v>
      </c>
    </row>
    <row r="7" spans="1:22" ht="51.7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20" t="s">
        <v>16</v>
      </c>
      <c r="U7" s="9"/>
      <c r="V7" s="18"/>
    </row>
    <row r="8" spans="1:22" s="1" customFormat="1" ht="34.5" customHeight="1">
      <c r="A8" s="10" t="s">
        <v>17</v>
      </c>
      <c r="B8" s="11">
        <f aca="true" t="shared" si="0" ref="B8:I8">SUM(B9:B15)</f>
        <v>1228062</v>
      </c>
      <c r="C8" s="11">
        <f t="shared" si="0"/>
        <v>302888</v>
      </c>
      <c r="D8" s="11">
        <f t="shared" si="0"/>
        <v>924447</v>
      </c>
      <c r="E8" s="11">
        <f t="shared" si="0"/>
        <v>727</v>
      </c>
      <c r="F8" s="11"/>
      <c r="G8" s="11">
        <f t="shared" si="0"/>
        <v>55809</v>
      </c>
      <c r="H8" s="11">
        <f t="shared" si="0"/>
        <v>26889</v>
      </c>
      <c r="I8" s="11">
        <f t="shared" si="0"/>
        <v>28920</v>
      </c>
      <c r="J8" s="11"/>
      <c r="K8" s="11"/>
      <c r="L8" s="11">
        <f aca="true" t="shared" si="1" ref="L8:O8">SUM(L9:L15)</f>
        <v>677959</v>
      </c>
      <c r="M8" s="11">
        <f t="shared" si="1"/>
        <v>20791</v>
      </c>
      <c r="N8" s="11">
        <f t="shared" si="1"/>
        <v>656441</v>
      </c>
      <c r="O8" s="11">
        <f t="shared" si="1"/>
        <v>727</v>
      </c>
      <c r="P8" s="11"/>
      <c r="Q8" s="11">
        <f aca="true" t="shared" si="2" ref="Q8:T8">SUM(Q9:Q15)</f>
        <v>494294</v>
      </c>
      <c r="R8" s="11">
        <f t="shared" si="2"/>
        <v>255208</v>
      </c>
      <c r="S8" s="11">
        <f t="shared" si="2"/>
        <v>239086</v>
      </c>
      <c r="T8" s="11">
        <f t="shared" si="2"/>
        <v>235123</v>
      </c>
      <c r="U8" s="11"/>
      <c r="V8" s="22"/>
    </row>
    <row r="9" spans="1:22" ht="34.5" customHeight="1">
      <c r="A9" s="10" t="s">
        <v>18</v>
      </c>
      <c r="B9" s="12">
        <f aca="true" t="shared" si="3" ref="B9:B12">C9+D9+E9+F9</f>
        <v>278993</v>
      </c>
      <c r="C9" s="12">
        <f aca="true" t="shared" si="4" ref="C9:C12">H9+R9+M9</f>
        <v>95959</v>
      </c>
      <c r="D9" s="12">
        <f aca="true" t="shared" si="5" ref="D9:D12">I9+N9+S9</f>
        <v>182307</v>
      </c>
      <c r="E9" s="12">
        <f>J9+O9+U9</f>
        <v>727</v>
      </c>
      <c r="F9" s="12"/>
      <c r="G9" s="12">
        <f>H9+I9+J9+K9</f>
        <v>26889</v>
      </c>
      <c r="H9" s="12">
        <v>26889</v>
      </c>
      <c r="I9" s="12"/>
      <c r="J9" s="12"/>
      <c r="K9" s="12"/>
      <c r="L9" s="12">
        <f aca="true" t="shared" si="6" ref="L9:L12">M9+N9+O9+P9</f>
        <v>73720</v>
      </c>
      <c r="M9" s="12"/>
      <c r="N9" s="12">
        <v>72993</v>
      </c>
      <c r="O9" s="12">
        <v>727</v>
      </c>
      <c r="P9" s="12"/>
      <c r="Q9" s="12">
        <f aca="true" t="shared" si="7" ref="Q9:Q12">R9+S9+U9+V9</f>
        <v>178384</v>
      </c>
      <c r="R9" s="12">
        <v>69070</v>
      </c>
      <c r="S9" s="12">
        <f>T9</f>
        <v>109314</v>
      </c>
      <c r="T9" s="12">
        <v>109314</v>
      </c>
      <c r="U9" s="12"/>
      <c r="V9" s="23"/>
    </row>
    <row r="10" spans="1:22" ht="34.5" customHeight="1">
      <c r="A10" s="10" t="s">
        <v>19</v>
      </c>
      <c r="B10" s="12">
        <f t="shared" si="3"/>
        <v>234437</v>
      </c>
      <c r="C10" s="12">
        <f t="shared" si="4"/>
        <v>20791</v>
      </c>
      <c r="D10" s="12">
        <f t="shared" si="5"/>
        <v>213646</v>
      </c>
      <c r="E10" s="12"/>
      <c r="F10" s="12"/>
      <c r="G10" s="12"/>
      <c r="H10" s="12"/>
      <c r="I10" s="12"/>
      <c r="J10" s="12"/>
      <c r="K10" s="12"/>
      <c r="L10" s="12">
        <f t="shared" si="6"/>
        <v>234437</v>
      </c>
      <c r="M10" s="12">
        <v>20791</v>
      </c>
      <c r="N10" s="12">
        <v>213646</v>
      </c>
      <c r="O10" s="12"/>
      <c r="P10" s="12"/>
      <c r="Q10" s="12"/>
      <c r="R10" s="12"/>
      <c r="S10" s="12"/>
      <c r="T10" s="12"/>
      <c r="U10" s="12"/>
      <c r="V10" s="23"/>
    </row>
    <row r="11" spans="1:22" ht="34.5" customHeight="1">
      <c r="A11" s="10" t="s">
        <v>20</v>
      </c>
      <c r="B11" s="12">
        <f t="shared" si="3"/>
        <v>190171</v>
      </c>
      <c r="C11" s="12">
        <f t="shared" si="4"/>
        <v>120388</v>
      </c>
      <c r="D11" s="12">
        <f t="shared" si="5"/>
        <v>69783</v>
      </c>
      <c r="E11" s="12"/>
      <c r="F11" s="12"/>
      <c r="G11" s="12"/>
      <c r="H11" s="12"/>
      <c r="I11" s="12"/>
      <c r="J11" s="12"/>
      <c r="K11" s="12"/>
      <c r="L11" s="12">
        <f t="shared" si="6"/>
        <v>25063</v>
      </c>
      <c r="M11" s="12"/>
      <c r="N11" s="12">
        <v>25063</v>
      </c>
      <c r="O11" s="12"/>
      <c r="P11" s="12"/>
      <c r="Q11" s="12">
        <f t="shared" si="7"/>
        <v>165108</v>
      </c>
      <c r="R11" s="12">
        <v>120388</v>
      </c>
      <c r="S11" s="12">
        <v>44720</v>
      </c>
      <c r="T11" s="12">
        <v>44720</v>
      </c>
      <c r="U11" s="12"/>
      <c r="V11" s="23"/>
    </row>
    <row r="12" spans="1:22" ht="34.5" customHeight="1">
      <c r="A12" s="10" t="s">
        <v>21</v>
      </c>
      <c r="B12" s="12">
        <f t="shared" si="3"/>
        <v>58900</v>
      </c>
      <c r="C12" s="12">
        <f t="shared" si="4"/>
        <v>45750</v>
      </c>
      <c r="D12" s="12">
        <f t="shared" si="5"/>
        <v>13150</v>
      </c>
      <c r="E12" s="12"/>
      <c r="F12" s="12"/>
      <c r="G12" s="12"/>
      <c r="H12" s="12"/>
      <c r="I12" s="12"/>
      <c r="J12" s="12"/>
      <c r="K12" s="12"/>
      <c r="L12" s="12">
        <f t="shared" si="6"/>
        <v>13000</v>
      </c>
      <c r="M12" s="12"/>
      <c r="N12" s="12">
        <v>13000</v>
      </c>
      <c r="O12" s="12"/>
      <c r="P12" s="12"/>
      <c r="Q12" s="12">
        <f t="shared" si="7"/>
        <v>45900</v>
      </c>
      <c r="R12" s="12">
        <v>45750</v>
      </c>
      <c r="S12" s="12">
        <v>150</v>
      </c>
      <c r="T12" s="12"/>
      <c r="U12" s="12"/>
      <c r="V12" s="23"/>
    </row>
    <row r="13" spans="1:22" ht="34.5" customHeight="1">
      <c r="A13" s="10" t="s">
        <v>22</v>
      </c>
      <c r="B13" s="12">
        <f>SUM(C13:D13)</f>
        <v>70000</v>
      </c>
      <c r="C13" s="12">
        <v>20000</v>
      </c>
      <c r="D13" s="12">
        <v>50000</v>
      </c>
      <c r="E13" s="12"/>
      <c r="F13" s="12"/>
      <c r="G13" s="12"/>
      <c r="H13" s="12"/>
      <c r="I13" s="12"/>
      <c r="J13" s="12"/>
      <c r="K13" s="12"/>
      <c r="L13" s="12">
        <v>50000</v>
      </c>
      <c r="M13" s="12"/>
      <c r="N13" s="12">
        <v>50000</v>
      </c>
      <c r="O13" s="12"/>
      <c r="P13" s="12"/>
      <c r="Q13" s="12">
        <v>20000</v>
      </c>
      <c r="R13" s="12">
        <v>20000</v>
      </c>
      <c r="S13" s="12"/>
      <c r="T13" s="12"/>
      <c r="U13" s="12"/>
      <c r="V13" s="23"/>
    </row>
    <row r="14" spans="1:22" ht="34.5" customHeight="1">
      <c r="A14" s="10" t="s">
        <v>23</v>
      </c>
      <c r="B14" s="12">
        <f>C14+D14+E14+F14</f>
        <v>352120</v>
      </c>
      <c r="C14" s="12"/>
      <c r="D14" s="12">
        <f>I14+N14+S14</f>
        <v>352120</v>
      </c>
      <c r="E14" s="12"/>
      <c r="F14" s="12"/>
      <c r="G14" s="12"/>
      <c r="H14" s="12"/>
      <c r="I14" s="12"/>
      <c r="J14" s="12"/>
      <c r="K14" s="12"/>
      <c r="L14" s="12">
        <f>M14+N14+O14+P14</f>
        <v>271031</v>
      </c>
      <c r="M14" s="12"/>
      <c r="N14" s="12">
        <v>271031</v>
      </c>
      <c r="O14" s="12"/>
      <c r="P14" s="12"/>
      <c r="Q14" s="12">
        <f>R14+S14+U14+V14</f>
        <v>81089</v>
      </c>
      <c r="R14" s="12"/>
      <c r="S14" s="12">
        <v>81089</v>
      </c>
      <c r="T14" s="12">
        <v>81089</v>
      </c>
      <c r="U14" s="12"/>
      <c r="V14" s="23"/>
    </row>
    <row r="15" spans="1:22" s="1" customFormat="1" ht="34.5" customHeight="1">
      <c r="A15" s="13" t="s">
        <v>24</v>
      </c>
      <c r="B15" s="14">
        <f>C15+D15+E15+F15</f>
        <v>43441</v>
      </c>
      <c r="C15" s="14"/>
      <c r="D15" s="14">
        <f>I15+N15+S15</f>
        <v>43441</v>
      </c>
      <c r="E15" s="14"/>
      <c r="F15" s="14"/>
      <c r="G15" s="14">
        <f>H15+I15+J15+K15</f>
        <v>28920</v>
      </c>
      <c r="H15" s="14"/>
      <c r="I15" s="14">
        <v>28920</v>
      </c>
      <c r="J15" s="14"/>
      <c r="K15" s="14"/>
      <c r="L15" s="14">
        <f>M15+N15+O15+P15</f>
        <v>10708</v>
      </c>
      <c r="M15" s="14"/>
      <c r="N15" s="14">
        <v>10708</v>
      </c>
      <c r="O15" s="14"/>
      <c r="P15" s="14"/>
      <c r="Q15" s="14">
        <f>R15+S15+U15+V15</f>
        <v>3813</v>
      </c>
      <c r="R15" s="14"/>
      <c r="S15" s="14">
        <v>3813</v>
      </c>
      <c r="T15" s="14"/>
      <c r="U15" s="14"/>
      <c r="V15" s="24"/>
    </row>
  </sheetData>
  <sheetProtection/>
  <mergeCells count="28">
    <mergeCell ref="A2:V2"/>
    <mergeCell ref="G4:P4"/>
    <mergeCell ref="S4:V4"/>
    <mergeCell ref="B5:F5"/>
    <mergeCell ref="G5:K5"/>
    <mergeCell ref="L5:P5"/>
    <mergeCell ref="Q5:V5"/>
    <mergeCell ref="A5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U6:U7"/>
    <mergeCell ref="V6:V7"/>
  </mergeCells>
  <printOptions/>
  <pageMargins left="0.75" right="0.75" top="1" bottom="1" header="0.5118055555555555" footer="0.5118055555555555"/>
  <pageSetup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李坦之</cp:lastModifiedBy>
  <dcterms:created xsi:type="dcterms:W3CDTF">2018-05-27T03:28:41Z</dcterms:created>
  <dcterms:modified xsi:type="dcterms:W3CDTF">2023-11-21T17:01:53Z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I">
    <vt:lpwstr>5D9C8CCE4AB94A579C5F5C65CC5362CD</vt:lpwstr>
  </property>
  <property fmtid="{D5CDD505-2E9C-101B-9397-08002B2CF9AE}" pid="4" name="퀀_generated_2.-2147483648">
    <vt:i4>2052</vt:i4>
  </property>
</Properties>
</file>